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go\Desktop\Alapítvány\MÉRLEGEK\Mérleg 2022\"/>
    </mc:Choice>
  </mc:AlternateContent>
  <xr:revisionPtr revIDLastSave="0" documentId="13_ncr:1_{F1CA1C72-0D53-483F-AB70-2582BD1DB9F6}" xr6:coauthVersionLast="47" xr6:coauthVersionMax="47" xr10:uidLastSave="{00000000-0000-0000-0000-000000000000}"/>
  <bookViews>
    <workbookView xWindow="-120" yWindow="-120" windowWidth="29040" windowHeight="15840" xr2:uid="{8A669E24-20F6-4FB0-99FF-7A849072451D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" i="1" l="1"/>
  <c r="F12" i="1"/>
  <c r="G11" i="1"/>
</calcChain>
</file>

<file path=xl/sharedStrings.xml><?xml version="1.0" encoding="utf-8"?>
<sst xmlns="http://schemas.openxmlformats.org/spreadsheetml/2006/main" count="59" uniqueCount="56">
  <si>
    <t>Felhasználás célja</t>
  </si>
  <si>
    <t>Összesen</t>
  </si>
  <si>
    <t>Csoóri Sándor Program CSSP-TANCHAZ-2022-0079</t>
  </si>
  <si>
    <t>2022.07.01-2023.06.30</t>
  </si>
  <si>
    <t>Vadrózsák Botladozó Táncháza</t>
  </si>
  <si>
    <t>Csoóri Sándor Program CSSP-NEPTANC-MO-2022-0103</t>
  </si>
  <si>
    <t>Szakmai támogatás, programok megvalósítása</t>
  </si>
  <si>
    <t>2022.04.01-2023.03.31</t>
  </si>
  <si>
    <t>Normatív támogatás</t>
  </si>
  <si>
    <t>Területi Művelődi Intézmények Egyesülete</t>
  </si>
  <si>
    <t>2022.06.01-2023.05.31</t>
  </si>
  <si>
    <t>Működési támogatás</t>
  </si>
  <si>
    <t>BANK 2022.11.25.     1 800 000</t>
  </si>
  <si>
    <t>Nemzeti Együttműködési Alap                                   NEAN-KP-1-2022/1-000041</t>
  </si>
  <si>
    <t>Támogatásnyújtó neve Pályázat azonosítószáma</t>
  </si>
  <si>
    <t>Megvalósítás időtartama</t>
  </si>
  <si>
    <t>Összeg(Ft)</t>
  </si>
  <si>
    <t xml:space="preserve">Felhasználás összege (Ft) </t>
  </si>
  <si>
    <t>2021. év</t>
  </si>
  <si>
    <t>2022. év</t>
  </si>
  <si>
    <t>2023 évre átvitel</t>
  </si>
  <si>
    <t>BANK 2022.11.17.  80 000</t>
  </si>
  <si>
    <t>Bank  2022.03.28.     1 200 000</t>
  </si>
  <si>
    <t>Bank 2022.06.08. 2022.12.07.     1 000 000</t>
  </si>
  <si>
    <t>Bank 2021.10.20.  700 000</t>
  </si>
  <si>
    <t>Bank     2021.10 19.      2 000 000</t>
  </si>
  <si>
    <t>Bank 2022.12.08.   700 000 Ft</t>
  </si>
  <si>
    <t>Felhasználás jogcíme</t>
  </si>
  <si>
    <t>Nemzeti Együttműködési Alap                              NEAO-KP-1-2022/6-000416</t>
  </si>
  <si>
    <t>Csoóri Sándor Alap    CSSP-NEPTANC-MO-2021-0090</t>
  </si>
  <si>
    <t>Csoóri Sándor Alap    CSSP-TANCHAZ-2021-0098</t>
  </si>
  <si>
    <t>Nemzeti Együttműködési Alap                              NEAO-KP-1-2021/6-000494</t>
  </si>
  <si>
    <t>Bank 2021.03.23.       1 575 000 Ft</t>
  </si>
  <si>
    <t>Nemzeti Együttműködési Alap                                 NEA-NO-20-V-0336</t>
  </si>
  <si>
    <t>Vadrózsák roll up</t>
  </si>
  <si>
    <t>Művészeti vezető, koreográfus, női tánckarvezető, zenekar díjazása, logós póló készíttetés, ŐKH bérleti díj</t>
  </si>
  <si>
    <t>Posta- és bankköltség, nyomtatóba patron vásárlása</t>
  </si>
  <si>
    <t>Művészeti vezető, koreográfus, női tánckarvezető, zenekar  díjazása, Jubileumi képeskönyv,viseletek tisztíttatása, Rábaközi női viselet varratása</t>
  </si>
  <si>
    <t>Zenekar, táncházvezető, oktató díjazása, PR</t>
  </si>
  <si>
    <t>Tündérszép felvidék (felvidéki turné)</t>
  </si>
  <si>
    <t>Rozsnyó turné, autóbusz és szállásköltség</t>
  </si>
  <si>
    <t>2020.04.01-2022.06.30 (Covid miatt többször módosítva a határidő)</t>
  </si>
  <si>
    <t>2021.04.01-2022.12.31 (Covid miatt módosítva a határidő)</t>
  </si>
  <si>
    <t>Művészeti vezető, koreográfus, női tánckarvezető és zenekar díjazása, 70 éves póló készíttetés, ŐKH bérleti díj,nyomtató és papír-írószer,valamint karaktercipő vásárlása</t>
  </si>
  <si>
    <t>Bank 2020.03.06.                                  1 000 000 Ft</t>
  </si>
  <si>
    <t>Vadrózsák Néptáncegyüttes működtetése, és jubileumi műsor (Vadrózsák 70+2)</t>
  </si>
  <si>
    <t>2020.07.01-2022.12.31 (Covid miatt módosítva a határidő)</t>
  </si>
  <si>
    <t>2021.07.01-2022.12.31 (Covid miatt módosítva a határidő)</t>
  </si>
  <si>
    <t>Vadrózsák Néptáncegyüttes és senior Budapest</t>
  </si>
  <si>
    <t>Szakmai támogatás, programok megvalósítása (Lélekindulás c műsor)</t>
  </si>
  <si>
    <t xml:space="preserve">Női tánckarvezető díjazása és járulék, bérleti díj, zenekar díjazása, logós pólók, nyomtatóba, patron, karaktercipő, </t>
  </si>
  <si>
    <t>Telefondíj,Ászok fesztivál szállás,jogi szolgáltatás,illeték, művészeti vezető díjazása,</t>
  </si>
  <si>
    <t>SZJA 1% 2020 után</t>
  </si>
  <si>
    <t>SZJA 1% 2021 után</t>
  </si>
  <si>
    <t>Bank 2021.09.21.</t>
  </si>
  <si>
    <t>Bank 2022.09.26.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</si>
</sst>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wrapText="1"/>
    </xf>
    <xf numFmtId="14" fontId="2" fillId="0" borderId="0" xfId="0" applyNumberFormat="1" applyFont="1" applyAlignment="1">
      <alignment wrapText="1"/>
    </xf>
    <xf numFmtId="43" fontId="0" fillId="0" borderId="0" xfId="1" applyFont="1"/>
    <xf numFmtId="164" fontId="2" fillId="0" borderId="0" xfId="1" applyNumberFormat="1" applyFont="1"/>
    <xf numFmtId="164" fontId="2" fillId="0" borderId="0" xfId="1" applyNumberFormat="1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2" fillId="0" borderId="1" xfId="0" applyFont="1" applyBorder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1" applyNumberFormat="1" applyFont="1" applyBorder="1" applyAlignment="1">
      <alignment wrapText="1"/>
    </xf>
    <xf numFmtId="0" fontId="0" fillId="0" borderId="1" xfId="0" applyBorder="1"/>
    <xf numFmtId="164" fontId="0" fillId="0" borderId="1" xfId="1" applyNumberFormat="1" applyFont="1" applyBorder="1"/>
    <xf numFmtId="14" fontId="0" fillId="0" borderId="1" xfId="0" applyNumberFormat="1" applyBorder="1" applyAlignment="1">
      <alignment wrapText="1"/>
    </xf>
    <xf numFmtId="3" fontId="0" fillId="0" borderId="1" xfId="0" applyNumberFormat="1" applyBorder="1"/>
    <xf numFmtId="0" fontId="4" fillId="0" borderId="1" xfId="0" applyFont="1" applyBorder="1" applyAlignment="1">
      <alignment wrapText="1"/>
    </xf>
    <xf numFmtId="164" fontId="4" fillId="0" borderId="1" xfId="1" applyNumberFormat="1" applyFont="1" applyBorder="1"/>
    <xf numFmtId="0" fontId="3" fillId="0" borderId="1" xfId="0" applyFont="1" applyBorder="1" applyAlignment="1">
      <alignment horizontal="center" wrapText="1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CF385-4680-4E80-9A96-3F6D067B9F12}">
  <dimension ref="A1:H21"/>
  <sheetViews>
    <sheetView tabSelected="1" zoomScaleNormal="100" workbookViewId="0">
      <selection activeCell="O3" sqref="O3"/>
    </sheetView>
  </sheetViews>
  <sheetFormatPr defaultRowHeight="15" x14ac:dyDescent="0.25"/>
  <cols>
    <col min="1" max="1" width="28.85546875" customWidth="1"/>
    <col min="2" max="2" width="17" customWidth="1"/>
    <col min="3" max="3" width="18" bestFit="1" customWidth="1"/>
    <col min="4" max="4" width="26.5703125" customWidth="1"/>
    <col min="5" max="5" width="14.28515625" bestFit="1" customWidth="1"/>
    <col min="6" max="6" width="16.5703125" customWidth="1"/>
    <col min="7" max="7" width="22.140625" customWidth="1"/>
    <col min="8" max="8" width="37.28515625" customWidth="1"/>
  </cols>
  <sheetData>
    <row r="1" spans="1:8" ht="56.25" x14ac:dyDescent="0.3">
      <c r="A1" s="11" t="s">
        <v>14</v>
      </c>
      <c r="B1" s="11" t="s">
        <v>15</v>
      </c>
      <c r="C1" s="9" t="s">
        <v>16</v>
      </c>
      <c r="D1" s="9" t="s">
        <v>0</v>
      </c>
      <c r="E1" s="20" t="s">
        <v>17</v>
      </c>
      <c r="F1" s="20"/>
      <c r="G1" s="20"/>
      <c r="H1" s="11" t="s">
        <v>27</v>
      </c>
    </row>
    <row r="2" spans="1:8" ht="18.75" x14ac:dyDescent="0.3">
      <c r="A2" s="7"/>
      <c r="B2" s="11"/>
      <c r="C2" s="9"/>
      <c r="D2" s="9"/>
      <c r="E2" s="10" t="s">
        <v>18</v>
      </c>
      <c r="F2" s="10" t="s">
        <v>19</v>
      </c>
      <c r="G2" s="10" t="s">
        <v>20</v>
      </c>
      <c r="H2" s="8"/>
    </row>
    <row r="3" spans="1:8" ht="75" x14ac:dyDescent="0.25">
      <c r="A3" s="12" t="s">
        <v>33</v>
      </c>
      <c r="B3" s="12" t="s">
        <v>41</v>
      </c>
      <c r="C3" s="13" t="s">
        <v>44</v>
      </c>
      <c r="D3" s="12" t="s">
        <v>39</v>
      </c>
      <c r="E3" s="14"/>
      <c r="F3" s="15">
        <v>1000000</v>
      </c>
      <c r="G3" s="14"/>
      <c r="H3" s="12" t="s">
        <v>40</v>
      </c>
    </row>
    <row r="4" spans="1:8" ht="75" x14ac:dyDescent="0.25">
      <c r="A4" s="12" t="s">
        <v>31</v>
      </c>
      <c r="B4" s="12" t="s">
        <v>42</v>
      </c>
      <c r="C4" s="13" t="s">
        <v>32</v>
      </c>
      <c r="D4" s="12" t="s">
        <v>45</v>
      </c>
      <c r="E4" s="15">
        <v>967040</v>
      </c>
      <c r="F4" s="15">
        <v>607960</v>
      </c>
      <c r="G4" s="14"/>
      <c r="H4" s="12" t="s">
        <v>43</v>
      </c>
    </row>
    <row r="5" spans="1:8" ht="75" x14ac:dyDescent="0.25">
      <c r="A5" s="12" t="s">
        <v>29</v>
      </c>
      <c r="B5" s="16" t="s">
        <v>46</v>
      </c>
      <c r="C5" s="13" t="s">
        <v>25</v>
      </c>
      <c r="D5" s="12" t="s">
        <v>48</v>
      </c>
      <c r="E5" s="15">
        <v>736818</v>
      </c>
      <c r="F5" s="15">
        <v>1263182</v>
      </c>
      <c r="G5" s="14"/>
      <c r="H5" s="12" t="s">
        <v>37</v>
      </c>
    </row>
    <row r="6" spans="1:8" ht="60" x14ac:dyDescent="0.25">
      <c r="A6" s="12" t="s">
        <v>30</v>
      </c>
      <c r="B6" s="16" t="s">
        <v>47</v>
      </c>
      <c r="C6" s="13" t="s">
        <v>24</v>
      </c>
      <c r="D6" s="12" t="s">
        <v>4</v>
      </c>
      <c r="E6" s="15">
        <v>0</v>
      </c>
      <c r="F6" s="15">
        <v>700000</v>
      </c>
      <c r="G6" s="14"/>
      <c r="H6" s="12" t="s">
        <v>38</v>
      </c>
    </row>
    <row r="7" spans="1:8" ht="60" x14ac:dyDescent="0.25">
      <c r="A7" s="12" t="s">
        <v>28</v>
      </c>
      <c r="B7" s="16" t="s">
        <v>7</v>
      </c>
      <c r="C7" s="13" t="s">
        <v>22</v>
      </c>
      <c r="D7" s="12" t="s">
        <v>49</v>
      </c>
      <c r="E7" s="14"/>
      <c r="F7" s="17">
        <v>899906</v>
      </c>
      <c r="G7" s="15">
        <v>300094</v>
      </c>
      <c r="H7" s="12" t="s">
        <v>50</v>
      </c>
    </row>
    <row r="8" spans="1:8" ht="45" x14ac:dyDescent="0.25">
      <c r="A8" s="12" t="s">
        <v>9</v>
      </c>
      <c r="B8" s="16" t="s">
        <v>10</v>
      </c>
      <c r="C8" s="13" t="s">
        <v>23</v>
      </c>
      <c r="D8" s="12" t="s">
        <v>11</v>
      </c>
      <c r="E8" s="14"/>
      <c r="F8" s="17">
        <v>688368</v>
      </c>
      <c r="G8" s="15">
        <v>311632</v>
      </c>
      <c r="H8" s="12" t="s">
        <v>51</v>
      </c>
    </row>
    <row r="9" spans="1:8" ht="30" x14ac:dyDescent="0.25">
      <c r="A9" s="12" t="s">
        <v>13</v>
      </c>
      <c r="B9" s="16" t="s">
        <v>7</v>
      </c>
      <c r="C9" s="13" t="s">
        <v>21</v>
      </c>
      <c r="D9" s="12" t="s">
        <v>8</v>
      </c>
      <c r="E9" s="14"/>
      <c r="F9" s="17">
        <v>80000</v>
      </c>
      <c r="G9" s="15"/>
      <c r="H9" s="12" t="s">
        <v>36</v>
      </c>
    </row>
    <row r="10" spans="1:8" ht="45" x14ac:dyDescent="0.25">
      <c r="A10" s="12" t="s">
        <v>5</v>
      </c>
      <c r="B10" s="12" t="s">
        <v>3</v>
      </c>
      <c r="C10" s="13" t="s">
        <v>12</v>
      </c>
      <c r="D10" s="12" t="s">
        <v>6</v>
      </c>
      <c r="E10" s="14"/>
      <c r="F10" s="17">
        <v>1800000</v>
      </c>
      <c r="G10" s="15"/>
      <c r="H10" s="12" t="s">
        <v>35</v>
      </c>
    </row>
    <row r="11" spans="1:8" ht="30" x14ac:dyDescent="0.25">
      <c r="A11" s="12" t="s">
        <v>2</v>
      </c>
      <c r="B11" s="16" t="s">
        <v>3</v>
      </c>
      <c r="C11" s="13" t="s">
        <v>26</v>
      </c>
      <c r="D11" s="12" t="s">
        <v>4</v>
      </c>
      <c r="E11" s="14"/>
      <c r="F11" s="17">
        <v>31115</v>
      </c>
      <c r="G11" s="15">
        <f>SUM(700000-F11)</f>
        <v>668885</v>
      </c>
      <c r="H11" s="14" t="s">
        <v>34</v>
      </c>
    </row>
    <row r="12" spans="1:8" x14ac:dyDescent="0.25">
      <c r="A12" s="12"/>
      <c r="B12" s="16"/>
      <c r="C12" s="13"/>
      <c r="D12" s="18" t="s">
        <v>1</v>
      </c>
      <c r="E12" s="19"/>
      <c r="F12" s="19">
        <f>SUM(F3:F11)</f>
        <v>7070531</v>
      </c>
      <c r="G12" s="19">
        <f>SUM(G3:G11)</f>
        <v>1280611</v>
      </c>
      <c r="H12" s="14"/>
    </row>
    <row r="13" spans="1:8" x14ac:dyDescent="0.25">
      <c r="A13" s="12" t="s">
        <v>52</v>
      </c>
      <c r="B13" s="16" t="s">
        <v>54</v>
      </c>
      <c r="C13" s="13"/>
      <c r="D13" s="12"/>
      <c r="E13" s="14"/>
      <c r="F13" s="17">
        <v>115434</v>
      </c>
      <c r="G13" s="15"/>
      <c r="H13" s="14"/>
    </row>
    <row r="14" spans="1:8" x14ac:dyDescent="0.25">
      <c r="A14" s="14" t="s">
        <v>53</v>
      </c>
      <c r="B14" s="12" t="s">
        <v>55</v>
      </c>
      <c r="C14" s="15"/>
      <c r="D14" s="12"/>
      <c r="E14" s="17"/>
      <c r="F14" s="17"/>
      <c r="G14" s="17">
        <v>250242</v>
      </c>
      <c r="H14" s="14"/>
    </row>
    <row r="15" spans="1:8" x14ac:dyDescent="0.25">
      <c r="C15" s="3"/>
    </row>
    <row r="16" spans="1:8" x14ac:dyDescent="0.25">
      <c r="C16" s="3"/>
    </row>
    <row r="19" spans="1:8" ht="18.75" x14ac:dyDescent="0.3">
      <c r="A19" s="1"/>
      <c r="B19" s="2"/>
      <c r="C19" s="5"/>
      <c r="E19" s="4"/>
      <c r="F19" s="4"/>
      <c r="H19" s="6"/>
    </row>
    <row r="21" spans="1:8" ht="18.75" x14ac:dyDescent="0.3">
      <c r="A21" s="1"/>
      <c r="C21" s="5"/>
      <c r="E21" s="4"/>
      <c r="F21" s="4"/>
    </row>
  </sheetData>
  <mergeCells count="1">
    <mergeCell ref="E1:G1"/>
  </mergeCells>
  <pageMargins left="0.70866141732283472" right="0.70866141732283472" top="1.3385826771653544" bottom="0.74803149606299213" header="0.31496062992125984" footer="0.31496062992125984"/>
  <pageSetup paperSize="9" scale="74" orientation="landscape" horizontalDpi="300" verticalDpi="300" r:id="rId1"/>
  <headerFooter>
    <oddHeader>&amp;LAlapítvány a Magyar Népi Kultúráért&amp;CKIMUTATÁS
a költségvetési támogatások felhasználásáról&amp;RKiegészítő melléklet 2.sz melléklete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Vándor Pálné</dc:creator>
  <cp:lastModifiedBy>Vándor Pálné</cp:lastModifiedBy>
  <cp:lastPrinted>2023-02-20T10:25:25Z</cp:lastPrinted>
  <dcterms:created xsi:type="dcterms:W3CDTF">2023-02-14T17:14:10Z</dcterms:created>
  <dcterms:modified xsi:type="dcterms:W3CDTF">2023-02-20T10:25:35Z</dcterms:modified>
</cp:coreProperties>
</file>